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<sst xmlns="http://schemas.openxmlformats.org/spreadsheetml/2006/main" count="206" uniqueCount="204">
  <si>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</si>
  <si>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</si>
  <si>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</si>
  <si>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</si>
  <si>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</si>
  <si>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</si>
  <si>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</si>
  <si>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</si>
  <si>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</si>
  <si>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</si>
  <si>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</si>
  <si>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</si>
  <si>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</si>
  <si>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</si>
  <si>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</si>
  <si>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</si>
  <si>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</si>
  <si>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</si>
  <si>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</si>
  <si>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</si>
  <si>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</si>
  <si>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</si>
  <si>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</si>
  <si>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</si>
  <si>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</si>
  <si>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</si>
  <si>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</si>
  <si>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</si>
  <si>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</si>
  <si>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</si>
  <si>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</si>
  <si>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</si>
  <si>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</si>
  <si>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</si>
  <si>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</si>
  <si>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</si>
  <si>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</si>
  <si>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</si>
  <si>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</si>
  <si>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</si>
  <si>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</si>
  <si>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</si>
  <si>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</si>
  <si>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</si>
  <si>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</si>
  <si>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</si>
  <si>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</si>
  <si>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</si>
  <si>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</si>
  <si>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</si>
  <si>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</si>
  <si>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</si>
  <si>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</si>
  <si>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</si>
  <si>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</si>
  <si>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</si>
  <si>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</si>
  <si>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</si>
  <si>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</si>
  <si>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</si>
  <si>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</si>
  <si>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</si>
  <si>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</si>
  <si>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</si>
  <si>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</si>
  <si>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</si>
  <si>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</si>
  <si>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</si>
  <si>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</si>
  <si>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</si>
  <si>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</si>
  <si>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</si>
  <si>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</si>
  <si>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</si>
  <si>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</si>
  <si>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</si>
  <si>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</si>
  <si>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</si>
  <si>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</si>
  <si>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</si>
  <si>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</si>
  <si>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</si>
  <si>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</si>
  <si>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</si>
  <si>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</si>
  <si>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</si>
  <si>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</si>
  <si>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</si>
  <si>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</si>
  <si>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</si>
  <si>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</si>
  <si>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</si>
  <si>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</si>
  <si>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</si>
  <si>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</si>
  <si>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</si>
  <si>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</si>
  <si>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</si>
  <si>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</si>
  <si>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</si>
  <si>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</si>
  <si>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</si>
  <si>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</si>
  <si>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</si>
  <si>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</si>
  <si>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</si>
  <si>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</si>
  <si>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</si>
  <si>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</si>
  <si>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</si>
  <si>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</si>
  <si>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</si>
  <si>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</si>
  <si>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</si>
  <si>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</si>
  <si>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</si>
  <si>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</si>
  <si>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</si>
  <si>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</si>
  <si>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</si>
  <si>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</si>
  <si>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</si>
  <si>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</si>
  <si>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</si>
  <si>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</si>
  <si>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</si>
  <si>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</si>
  <si>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</si>
  <si>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</si>
  <si>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</si>
  <si>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</si>
  <si>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</si>
  <si>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</si>
  <si>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</si>
  <si>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</si>
  <si>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</si>
  <si>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</si>
  <si>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</si>
  <si>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</si>
  <si>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</si>
  <si>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</si>
  <si>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</si>
  <si>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</si>
  <si>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</si>
  <si>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</si>
  <si>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</si>
  <si>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</si>
  <si>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</si>
  <si>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</si>
  <si>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</si>
  <si>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</si>
  <si>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</si>
  <si>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</si>
  <si>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</si>
  <si>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</si>
  <si>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</si>
  <si>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</si>
  <si>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</si>
  <si>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</si>
  <si>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</si>
  <si>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</si>
  <si>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</si>
  <si>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</si>
  <si>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</si>
  <si>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</si>
  <si>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</si>
  <si>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</si>
  <si>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</si>
  <si>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</si>
  <si>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</si>
  <si>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</si>
  <si>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</si>
  <si>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</si>
  <si>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</si>
  <si>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</si>
  <si>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</si>
  <si>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</si>
  <si>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</si>
  <si>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</si>
  <si>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</si>
  <si>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</si>
  <si>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</si>
  <si>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</si>
  <si>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</si>
  <si>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</si>
  <si>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</si>
  <si>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</si>
  <si>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</si>
  <si>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</si>
  <si>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</si>
  <si>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</si>
  <si>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</si>
  <si>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</si>
  <si>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</si>
  <si>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</si>
  <si>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</si>
  <si>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</si>
  <si>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</si>
  <si>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</si>
  <si>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</si>
  <si>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</si>
  <si>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</si>
  <si>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الأردنية لإنتاج الأدوية</t>
  </si>
  <si>
    <t>THE JORDANIAN PHARMACEUTICAL MANUFACTURING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</si>
</sst>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141204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1.1399999999999999</v>
      </c>
      <c r="F6" s="13">
        <v>1.3</v>
      </c>
      <c r="G6" s="13">
        <v>1.43</v>
      </c>
      <c r="H6" s="13">
        <v>1.38</v>
      </c>
      <c r="I6" s="4" t="s">
        <v>139</v>
      </c>
    </row>
    <row r="7" spans="4:9" ht="20.100000000000001" customHeight="1">
      <c r="D7" s="10" t="s">
        <v>126</v>
      </c>
      <c r="E7" s="14">
        <v>733092.21</v>
      </c>
      <c r="F7" s="14">
        <v>479384.69</v>
      </c>
      <c r="G7" s="14">
        <v>2898600.57</v>
      </c>
      <c r="H7" s="14">
        <v>1485688.47</v>
      </c>
      <c r="I7" s="4" t="s">
        <v>140</v>
      </c>
    </row>
    <row r="8" spans="4:9" ht="20.100000000000001" customHeight="1">
      <c r="D8" s="10" t="s">
        <v>25</v>
      </c>
      <c r="E8" s="14">
        <v>630126</v>
      </c>
      <c r="F8" s="14">
        <v>355433</v>
      </c>
      <c r="G8" s="14">
        <v>2108252</v>
      </c>
      <c r="H8" s="14">
        <v>1091468</v>
      </c>
      <c r="I8" s="4" t="s">
        <v>1</v>
      </c>
    </row>
    <row r="9" spans="4:9" ht="20.100000000000001" customHeight="1">
      <c r="D9" s="10" t="s">
        <v>26</v>
      </c>
      <c r="E9" s="14">
        <v>1350</v>
      </c>
      <c r="F9" s="14">
        <v>626</v>
      </c>
      <c r="G9" s="14">
        <v>1663</v>
      </c>
      <c r="H9" s="14">
        <v>1721</v>
      </c>
      <c r="I9" s="4" t="s">
        <v>2</v>
      </c>
    </row>
    <row r="10" spans="4:9" ht="20.100000000000001" customHeight="1">
      <c r="D10" s="10" t="s">
        <v>27</v>
      </c>
      <c r="E10" s="14">
        <v>20000000</v>
      </c>
      <c r="F10" s="14">
        <v>20000000</v>
      </c>
      <c r="G10" s="14">
        <v>20000000</v>
      </c>
      <c r="H10" s="14">
        <v>20000000</v>
      </c>
      <c r="I10" s="4" t="s">
        <v>24</v>
      </c>
    </row>
    <row r="11" spans="4:9" ht="20.100000000000001" customHeight="1">
      <c r="D11" s="10" t="s">
        <v>127</v>
      </c>
      <c r="E11" s="14">
        <v>22800000</v>
      </c>
      <c r="F11" s="14">
        <v>26000000</v>
      </c>
      <c r="G11" s="14">
        <v>28600000</v>
      </c>
      <c r="H11" s="14">
        <v>27600000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225030</v>
      </c>
      <c r="F16" s="56">
        <v>159953</v>
      </c>
      <c r="G16" s="56">
        <v>442346</v>
      </c>
      <c r="H16" s="56">
        <v>375443</v>
      </c>
      <c r="I16" s="3" t="s">
        <v>58</v>
      </c>
    </row>
    <row r="17" spans="4:9" ht="20.100000000000001" customHeight="1">
      <c r="D17" s="10" t="s">
        <v>128</v>
      </c>
      <c r="E17" s="57">
        <v>15452261</v>
      </c>
      <c r="F17" s="57">
        <v>18451187</v>
      </c>
      <c r="G17" s="57">
        <v>23649108</v>
      </c>
      <c r="H17" s="57">
        <v>20435186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2134215</v>
      </c>
      <c r="F19" s="57">
        <v>3215287</v>
      </c>
      <c r="G19" s="57">
        <v>1295826</v>
      </c>
      <c r="H19" s="57">
        <v>1007586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10142067</v>
      </c>
      <c r="F21" s="57">
        <v>9792423</v>
      </c>
      <c r="G21" s="57">
        <v>7038482</v>
      </c>
      <c r="H21" s="57">
        <v>7201058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45694791</v>
      </c>
      <c r="F23" s="57">
        <v>41993417</v>
      </c>
      <c r="G23" s="57">
        <v>32824002</v>
      </c>
      <c r="H23" s="57">
        <v>35498225</v>
      </c>
      <c r="I23" s="4" t="s">
        <v>60</v>
      </c>
    </row>
    <row r="24" spans="4:9" ht="20.100000000000001" customHeight="1">
      <c r="D24" s="10" t="s">
        <v>98</v>
      </c>
      <c r="E24" s="57">
        <v>9738963</v>
      </c>
      <c r="F24" s="57">
        <v>10638963</v>
      </c>
      <c r="G24" s="57">
        <v>10443908</v>
      </c>
      <c r="H24" s="57">
        <v>6453028</v>
      </c>
      <c r="I24" s="4" t="s">
        <v>82</v>
      </c>
    </row>
    <row r="25" spans="4:9" ht="20.100000000000001" customHeight="1">
      <c r="D25" s="10" t="s">
        <v>158</v>
      </c>
      <c r="E25" s="57">
        <v>6151687</v>
      </c>
      <c r="F25" s="57">
        <v>6975280</v>
      </c>
      <c r="G25" s="57">
        <v>13444411</v>
      </c>
      <c r="H25" s="57">
        <v>14589451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50000</v>
      </c>
      <c r="F27" s="57">
        <v>50000</v>
      </c>
      <c r="G27" s="57">
        <v>3851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6201687</v>
      </c>
      <c r="F28" s="57">
        <v>7025280</v>
      </c>
      <c r="G28" s="57">
        <v>13448262</v>
      </c>
      <c r="H28" s="57">
        <v>14589451</v>
      </c>
      <c r="I28" s="4" t="s">
        <v>175</v>
      </c>
    </row>
    <row r="29" spans="4:9" ht="20.100000000000001" customHeight="1">
      <c r="D29" s="10" t="s">
        <v>72</v>
      </c>
      <c r="E29" s="57">
        <v>14218784</v>
      </c>
      <c r="F29" s="57">
        <v>13806919</v>
      </c>
      <c r="G29" s="57">
        <v>4293256</v>
      </c>
      <c r="H29" s="57">
        <v>3722902</v>
      </c>
      <c r="I29" s="4" t="s">
        <v>176</v>
      </c>
    </row>
    <row r="30" spans="4:9" ht="20.100000000000001" customHeight="1">
      <c r="D30" s="21" t="s">
        <v>29</v>
      </c>
      <c r="E30" s="58">
        <v>75854225</v>
      </c>
      <c r="F30" s="58">
        <v>73464579</v>
      </c>
      <c r="G30" s="58">
        <v>61009428</v>
      </c>
      <c r="H30" s="58">
        <v>60263606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3809005</v>
      </c>
      <c r="F35" s="56">
        <v>3448444</v>
      </c>
      <c r="G35" s="56">
        <v>10812821</v>
      </c>
      <c r="H35" s="56">
        <v>9749060</v>
      </c>
      <c r="I35" s="3" t="s">
        <v>150</v>
      </c>
    </row>
    <row r="36" spans="4:9" ht="20.100000000000001" customHeight="1">
      <c r="D36" s="10" t="s">
        <v>101</v>
      </c>
      <c r="E36" s="57">
        <v>833114</v>
      </c>
      <c r="F36" s="57">
        <v>320372</v>
      </c>
      <c r="G36" s="57">
        <v>2598495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1262907</v>
      </c>
      <c r="F37" s="57">
        <v>1112970</v>
      </c>
      <c r="G37" s="57">
        <v>166986</v>
      </c>
      <c r="H37" s="57">
        <v>810042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900613</v>
      </c>
      <c r="I38" s="4" t="s">
        <v>85</v>
      </c>
    </row>
    <row r="39" spans="4:9" ht="20.100000000000001" customHeight="1">
      <c r="D39" s="10" t="s">
        <v>104</v>
      </c>
      <c r="E39" s="57">
        <v>17763106</v>
      </c>
      <c r="F39" s="57">
        <v>14128735</v>
      </c>
      <c r="G39" s="57">
        <v>13578302</v>
      </c>
      <c r="H39" s="57">
        <v>14264736</v>
      </c>
      <c r="I39" s="4" t="s">
        <v>86</v>
      </c>
    </row>
    <row r="40" spans="4:9" ht="20.100000000000001" customHeight="1">
      <c r="D40" s="10" t="s">
        <v>105</v>
      </c>
      <c r="E40" s="57">
        <v>6677820</v>
      </c>
      <c r="F40" s="57">
        <v>7568196</v>
      </c>
      <c r="G40" s="57">
        <v>0</v>
      </c>
      <c r="H40" s="57">
        <v>116986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5695018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6839845</v>
      </c>
      <c r="F42" s="57">
        <v>9063287</v>
      </c>
      <c r="G42" s="57">
        <v>0</v>
      </c>
      <c r="H42" s="57">
        <v>7437289</v>
      </c>
      <c r="I42" s="4" t="s">
        <v>87</v>
      </c>
    </row>
    <row r="43" spans="4:9" ht="20.100000000000001" customHeight="1">
      <c r="D43" s="20" t="s">
        <v>107</v>
      </c>
      <c r="E43" s="58">
        <v>31280771</v>
      </c>
      <c r="F43" s="58">
        <v>30760218</v>
      </c>
      <c r="G43" s="58">
        <v>19273320</v>
      </c>
      <c r="H43" s="58">
        <v>21819011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20000000</v>
      </c>
      <c r="F46" s="56">
        <v>20000000</v>
      </c>
      <c r="G46" s="56">
        <v>20000000</v>
      </c>
      <c r="H46" s="56">
        <v>20000000</v>
      </c>
      <c r="I46" s="3" t="s">
        <v>5</v>
      </c>
    </row>
    <row r="47" spans="4:9" ht="20.100000000000001" customHeight="1">
      <c r="D47" s="10" t="s">
        <v>31</v>
      </c>
      <c r="E47" s="57">
        <v>20000000</v>
      </c>
      <c r="F47" s="57">
        <v>20000000</v>
      </c>
      <c r="G47" s="57">
        <v>20000000</v>
      </c>
      <c r="H47" s="57">
        <v>20000000</v>
      </c>
      <c r="I47" s="4" t="s">
        <v>6</v>
      </c>
    </row>
    <row r="48" spans="4:9" ht="20.100000000000001" customHeight="1">
      <c r="D48" s="10" t="s">
        <v>130</v>
      </c>
      <c r="E48" s="57">
        <v>20000000</v>
      </c>
      <c r="F48" s="57">
        <v>20000000</v>
      </c>
      <c r="G48" s="57">
        <v>20000000</v>
      </c>
      <c r="H48" s="57">
        <v>20000000</v>
      </c>
      <c r="I48" s="4" t="s">
        <v>7</v>
      </c>
    </row>
    <row r="49" spans="4:9" ht="20.100000000000001" customHeight="1">
      <c r="D49" s="10" t="s">
        <v>73</v>
      </c>
      <c r="E49" s="57">
        <v>1988848</v>
      </c>
      <c r="F49" s="57">
        <v>1818939</v>
      </c>
      <c r="G49" s="57">
        <v>1617527</v>
      </c>
      <c r="H49" s="57">
        <v>1379217</v>
      </c>
      <c r="I49" s="4" t="s">
        <v>61</v>
      </c>
    </row>
    <row r="50" spans="4:9" ht="20.100000000000001" customHeight="1">
      <c r="D50" s="10" t="s">
        <v>32</v>
      </c>
      <c r="E50" s="57">
        <v>6085839</v>
      </c>
      <c r="F50" s="57">
        <v>6085839</v>
      </c>
      <c r="G50" s="57">
        <v>6085839</v>
      </c>
      <c r="H50" s="57">
        <v>6085839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2000000</v>
      </c>
      <c r="F52" s="57">
        <v>2000000</v>
      </c>
      <c r="G52" s="57">
        <v>2000000</v>
      </c>
      <c r="H52" s="57">
        <v>2000000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436720</v>
      </c>
      <c r="F57" s="57">
        <v>436720</v>
      </c>
      <c r="G57" s="57">
        <v>436720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13460661</v>
      </c>
      <c r="F58" s="57">
        <v>11771638</v>
      </c>
      <c r="G58" s="57">
        <v>11026716</v>
      </c>
      <c r="H58" s="57">
        <v>8943750</v>
      </c>
      <c r="I58" s="4" t="s">
        <v>155</v>
      </c>
    </row>
    <row r="59" spans="4:9" ht="20.100000000000001" customHeight="1">
      <c r="D59" s="10" t="s">
        <v>38</v>
      </c>
      <c r="E59" s="57">
        <v>43972068</v>
      </c>
      <c r="F59" s="57">
        <v>42113136</v>
      </c>
      <c r="G59" s="57">
        <v>41166802</v>
      </c>
      <c r="H59" s="57">
        <v>38408806</v>
      </c>
      <c r="I59" s="4" t="s">
        <v>14</v>
      </c>
    </row>
    <row r="60" spans="4:9" ht="20.100000000000001" customHeight="1">
      <c r="D60" s="42" t="s">
        <v>185</v>
      </c>
      <c r="E60" s="57">
        <v>601386</v>
      </c>
      <c r="F60" s="57">
        <v>591225</v>
      </c>
      <c r="G60" s="57">
        <v>569306</v>
      </c>
      <c r="H60" s="57">
        <v>35789</v>
      </c>
      <c r="I60" s="43" t="s">
        <v>184</v>
      </c>
    </row>
    <row r="61" spans="4:9" ht="20.100000000000001" customHeight="1">
      <c r="D61" s="11" t="s">
        <v>74</v>
      </c>
      <c r="E61" s="58">
        <v>75854225</v>
      </c>
      <c r="F61" s="58">
        <v>73464579</v>
      </c>
      <c r="G61" s="58">
        <v>61009428</v>
      </c>
      <c r="H61" s="58">
        <v>60263606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35853042</v>
      </c>
      <c r="F65" s="56">
        <v>29163326</v>
      </c>
      <c r="G65" s="56">
        <v>20890027</v>
      </c>
      <c r="H65" s="56">
        <v>22662646</v>
      </c>
      <c r="I65" s="3" t="s">
        <v>88</v>
      </c>
    </row>
    <row r="66" spans="4:9" ht="20.100000000000001" customHeight="1">
      <c r="D66" s="10" t="s">
        <v>110</v>
      </c>
      <c r="E66" s="57">
        <v>10102453</v>
      </c>
      <c r="F66" s="57">
        <v>8651387</v>
      </c>
      <c r="G66" s="57">
        <v>7255609</v>
      </c>
      <c r="H66" s="57">
        <v>9447784</v>
      </c>
      <c r="I66" s="4" t="s">
        <v>89</v>
      </c>
    </row>
    <row r="67" spans="4:9" ht="20.100000000000001" customHeight="1">
      <c r="D67" s="10" t="s">
        <v>132</v>
      </c>
      <c r="E67" s="57">
        <v>25750589</v>
      </c>
      <c r="F67" s="57">
        <v>20511939</v>
      </c>
      <c r="G67" s="57">
        <v>13634418</v>
      </c>
      <c r="H67" s="57">
        <v>13214862</v>
      </c>
      <c r="I67" s="4" t="s">
        <v>90</v>
      </c>
    </row>
    <row r="68" spans="4:9" ht="20.100000000000001" customHeight="1">
      <c r="D68" s="10" t="s">
        <v>111</v>
      </c>
      <c r="E68" s="57">
        <v>2154094</v>
      </c>
      <c r="F68" s="57">
        <v>1907801</v>
      </c>
      <c r="G68" s="57">
        <v>1782238</v>
      </c>
      <c r="H68" s="57">
        <v>1485191</v>
      </c>
      <c r="I68" s="4" t="s">
        <v>91</v>
      </c>
    </row>
    <row r="69" spans="4:9" ht="20.100000000000001" customHeight="1">
      <c r="D69" s="10" t="s">
        <v>112</v>
      </c>
      <c r="E69" s="57">
        <v>17140688</v>
      </c>
      <c r="F69" s="57">
        <v>11945987</v>
      </c>
      <c r="G69" s="57">
        <v>10876640</v>
      </c>
      <c r="H69" s="57">
        <v>10778669</v>
      </c>
      <c r="I69" s="4" t="s">
        <v>92</v>
      </c>
    </row>
    <row r="70" spans="4:9" ht="20.100000000000001" customHeight="1">
      <c r="D70" s="10" t="s">
        <v>113</v>
      </c>
      <c r="E70" s="57">
        <v>1885450</v>
      </c>
      <c r="F70" s="57">
        <v>1702269</v>
      </c>
      <c r="G70" s="57">
        <v>0</v>
      </c>
      <c r="H70" s="57">
        <v>1523578</v>
      </c>
      <c r="I70" s="4" t="s">
        <v>93</v>
      </c>
    </row>
    <row r="71" spans="4:9" ht="20.100000000000001" customHeight="1">
      <c r="D71" s="10" t="s">
        <v>114</v>
      </c>
      <c r="E71" s="57">
        <v>1159494</v>
      </c>
      <c r="F71" s="57">
        <v>1096980</v>
      </c>
      <c r="G71" s="57">
        <v>161365</v>
      </c>
      <c r="H71" s="57">
        <v>2604219</v>
      </c>
      <c r="I71" s="4" t="s">
        <v>94</v>
      </c>
    </row>
    <row r="72" spans="4:9" ht="20.100000000000001" customHeight="1">
      <c r="D72" s="10" t="s">
        <v>115</v>
      </c>
      <c r="E72" s="57">
        <v>5296313</v>
      </c>
      <c r="F72" s="57">
        <v>5561171</v>
      </c>
      <c r="G72" s="57">
        <v>814175</v>
      </c>
      <c r="H72" s="57">
        <v>-1653217</v>
      </c>
      <c r="I72" s="4" t="s">
        <v>95</v>
      </c>
    </row>
    <row r="73" spans="4:9" ht="20.100000000000001" customHeight="1">
      <c r="D73" s="10" t="s">
        <v>116</v>
      </c>
      <c r="E73" s="57">
        <v>7501</v>
      </c>
      <c r="F73" s="57">
        <v>420526</v>
      </c>
      <c r="G73" s="57">
        <v>3766838</v>
      </c>
      <c r="H73" s="57">
        <v>5728392</v>
      </c>
      <c r="I73" s="4" t="s">
        <v>63</v>
      </c>
    </row>
    <row r="74" spans="4:9" ht="20.100000000000001" customHeight="1">
      <c r="D74" s="10" t="s">
        <v>117</v>
      </c>
      <c r="E74" s="57">
        <v>2135707</v>
      </c>
      <c r="F74" s="57">
        <v>3239998</v>
      </c>
      <c r="G74" s="57">
        <v>1207442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3168107</v>
      </c>
      <c r="F75" s="57">
        <v>2741699</v>
      </c>
      <c r="G75" s="57">
        <v>3373571</v>
      </c>
      <c r="H75" s="57">
        <v>4075175</v>
      </c>
      <c r="I75" s="4" t="s">
        <v>96</v>
      </c>
    </row>
    <row r="76" spans="4:9" ht="20.100000000000001" customHeight="1">
      <c r="D76" s="10" t="s">
        <v>118</v>
      </c>
      <c r="E76" s="57">
        <v>1050532</v>
      </c>
      <c r="F76" s="57">
        <v>644893</v>
      </c>
      <c r="G76" s="57">
        <v>897023</v>
      </c>
      <c r="H76" s="57">
        <v>900141</v>
      </c>
      <c r="I76" s="4" t="s">
        <v>97</v>
      </c>
    </row>
    <row r="77" spans="4:9" ht="20.100000000000001" customHeight="1">
      <c r="D77" s="10" t="s">
        <v>190</v>
      </c>
      <c r="E77" s="57">
        <v>2117575</v>
      </c>
      <c r="F77" s="57">
        <v>2096806</v>
      </c>
      <c r="G77" s="57">
        <v>2476548</v>
      </c>
      <c r="H77" s="57">
        <v>3175034</v>
      </c>
      <c r="I77" s="50" t="s">
        <v>199</v>
      </c>
    </row>
    <row r="78" spans="4:9" ht="20.100000000000001" customHeight="1">
      <c r="D78" s="10" t="s">
        <v>157</v>
      </c>
      <c r="E78" s="57">
        <v>140721</v>
      </c>
      <c r="F78" s="57">
        <v>83553</v>
      </c>
      <c r="G78" s="57">
        <v>14100</v>
      </c>
      <c r="H78" s="57">
        <v>62201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23831</v>
      </c>
      <c r="H80" s="57">
        <v>91336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1931854</v>
      </c>
      <c r="F82" s="57">
        <v>1968253</v>
      </c>
      <c r="G82" s="57">
        <v>2393617</v>
      </c>
      <c r="H82" s="57">
        <v>2976497</v>
      </c>
      <c r="I82" s="50" t="s">
        <v>186</v>
      </c>
    </row>
    <row r="83" spans="4:9" ht="20.100000000000001" customHeight="1">
      <c r="D83" s="10" t="s">
        <v>185</v>
      </c>
      <c r="E83" s="57">
        <v>72922</v>
      </c>
      <c r="F83" s="57">
        <v>21919</v>
      </c>
      <c r="G83" s="57">
        <v>100149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1858932</v>
      </c>
      <c r="F84" s="58">
        <v>1946334</v>
      </c>
      <c r="G84" s="58">
        <v>2293468</v>
      </c>
      <c r="H84" s="58">
        <v>2976497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159953</v>
      </c>
      <c r="F88" s="56">
        <v>442346</v>
      </c>
      <c r="G88" s="56">
        <v>375443</v>
      </c>
      <c r="H88" s="56">
        <v>174112</v>
      </c>
      <c r="I88" s="3" t="s">
        <v>16</v>
      </c>
    </row>
    <row r="89" spans="4:9" ht="20.100000000000001" customHeight="1">
      <c r="D89" s="10" t="s">
        <v>43</v>
      </c>
      <c r="E89" s="57">
        <v>2890274</v>
      </c>
      <c r="F89" s="57">
        <v>-3275855</v>
      </c>
      <c r="G89" s="57">
        <v>3308141</v>
      </c>
      <c r="H89" s="57">
        <v>4197</v>
      </c>
      <c r="I89" s="4" t="s">
        <v>17</v>
      </c>
    </row>
    <row r="90" spans="4:9" ht="20.100000000000001" customHeight="1">
      <c r="D90" s="10" t="s">
        <v>44</v>
      </c>
      <c r="E90" s="57">
        <v>-1473722</v>
      </c>
      <c r="F90" s="57">
        <v>6620047</v>
      </c>
      <c r="G90" s="57">
        <v>-1146180</v>
      </c>
      <c r="H90" s="57">
        <v>942879</v>
      </c>
      <c r="I90" s="4" t="s">
        <v>18</v>
      </c>
    </row>
    <row r="91" spans="4:9" ht="20.100000000000001" customHeight="1">
      <c r="D91" s="10" t="s">
        <v>45</v>
      </c>
      <c r="E91" s="57">
        <v>-1351475</v>
      </c>
      <c r="F91" s="57">
        <v>-3626585</v>
      </c>
      <c r="G91" s="57">
        <v>-2095058</v>
      </c>
      <c r="H91" s="57">
        <v>-745745</v>
      </c>
      <c r="I91" s="4" t="s">
        <v>19</v>
      </c>
    </row>
    <row r="92" spans="4:9" ht="20.100000000000001" customHeight="1">
      <c r="D92" s="21" t="s">
        <v>47</v>
      </c>
      <c r="E92" s="58">
        <v>225030</v>
      </c>
      <c r="F92" s="58">
        <v>159953</v>
      </c>
      <c r="G92" s="58">
        <v>442346</v>
      </c>
      <c r="H92" s="58">
        <v>375443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3.15063</v>
      </c>
      <c r="F96" s="22">
        <f>+F8*100/F10</f>
        <v>1.7771650000000001</v>
      </c>
      <c r="G96" s="22">
        <f>+G8*100/G10</f>
        <v>10.541259999999999</v>
      </c>
      <c r="H96" s="22">
        <f>+H8*100/H10</f>
        <v>5.4573400000000003</v>
      </c>
      <c r="I96" s="3" t="s">
        <v>22</v>
      </c>
    </row>
    <row r="97" spans="1:15" ht="20.100000000000001" customHeight="1">
      <c r="D97" s="10" t="s">
        <v>49</v>
      </c>
      <c r="E97" s="13">
        <f>+E84/E10</f>
        <v>9.2946600000000004E-2</v>
      </c>
      <c r="F97" s="13">
        <f>+F84/F10</f>
        <v>9.7316700000000006E-2</v>
      </c>
      <c r="G97" s="13">
        <f>+G84/G10</f>
        <v>0.11467339999999999</v>
      </c>
      <c r="H97" s="13">
        <f>+H84/H10</f>
        <v>0.14882485000000001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2.1986034000000001</v>
      </c>
      <c r="F99" s="13">
        <f>+F59/F10</f>
        <v>2.1056568000000002</v>
      </c>
      <c r="G99" s="13">
        <f>+G59/G10</f>
        <v>2.0583401000000001</v>
      </c>
      <c r="H99" s="13">
        <f>+H59/H10</f>
        <v>1.9204403000000001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12.265107061474009</v>
      </c>
      <c r="F100" s="13">
        <f>+F11/F84</f>
        <v>13.358447214095834</v>
      </c>
      <c r="G100" s="13">
        <f>+G11/G84</f>
        <v>12.470197970933102</v>
      </c>
      <c r="H100" s="13">
        <f>+H11/H84</f>
        <v>9.2726449917470095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0.51851097837836513</v>
      </c>
      <c r="F103" s="23">
        <f>+F11/F59</f>
        <v>0.61738456143470299</v>
      </c>
      <c r="G103" s="23">
        <f>+G11/G59</f>
        <v>0.69473455820056174</v>
      </c>
      <c r="H103" s="23">
        <f>+H11/H59</f>
        <v>0.71858521194332359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71.822605735937273</v>
      </c>
      <c r="F105" s="30">
        <f>+F67*100/F65</f>
        <v>70.33470393603254</v>
      </c>
      <c r="G105" s="30">
        <f>+G67*100/G65</f>
        <v>65.267593957633466</v>
      </c>
      <c r="H105" s="30">
        <f>+H67*100/H65</f>
        <v>58.311205143477068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8.8363687521968153</v>
      </c>
      <c r="F106" s="31">
        <f>+F75*100/F65</f>
        <v>9.4011876423148717</v>
      </c>
      <c r="G106" s="31">
        <f>+G75*100/G65</f>
        <v>16.149194062793697</v>
      </c>
      <c r="H106" s="31">
        <f>+H75*100/H65</f>
        <v>17.981902907542217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5.3882568737124172</v>
      </c>
      <c r="F107" s="31">
        <f>+F82*100/F65</f>
        <v>6.7490690190823912</v>
      </c>
      <c r="G107" s="31">
        <f>+G82*100/G65</f>
        <v>11.458180499240139</v>
      </c>
      <c r="H107" s="31">
        <f>+H82*100/H65</f>
        <v>13.133934139905817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3.9317335323114828</v>
      </c>
      <c r="F108" s="31">
        <f>(F82+F76)*100/F30</f>
        <v>3.5570148710714045</v>
      </c>
      <c r="G108" s="31">
        <f>(G82+G76)*100/G30</f>
        <v>5.3936581736186744</v>
      </c>
      <c r="H108" s="31">
        <f>(H82+H76)*100/H30</f>
        <v>6.4328012498953351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4.2275291669247848</v>
      </c>
      <c r="F109" s="29">
        <f>+F84*100/F59</f>
        <v>4.6216790884440426</v>
      </c>
      <c r="G109" s="29">
        <f>+G84*100/G59</f>
        <v>5.5711590130319086</v>
      </c>
      <c r="H109" s="29">
        <f>+H84*100/H59</f>
        <v>7.7495171289625615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41.238007507162585</v>
      </c>
      <c r="F111" s="22">
        <f>+F43*100/F30</f>
        <v>41.870815049522029</v>
      </c>
      <c r="G111" s="22">
        <f>+G43*100/G30</f>
        <v>31.590723977939934</v>
      </c>
      <c r="H111" s="22">
        <f>+H43*100/H30</f>
        <v>36.205949906150657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57.969174426342107</v>
      </c>
      <c r="F112" s="13">
        <f>+F59*100/F30</f>
        <v>57.324409359236917</v>
      </c>
      <c r="G112" s="13">
        <f>+G59*100/G30</f>
        <v>67.476131721805359</v>
      </c>
      <c r="H112" s="13">
        <f>+H59*100/H30</f>
        <v>63.734662675180772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3.0157167987267401</v>
      </c>
      <c r="F113" s="23">
        <f>+F75/F76</f>
        <v>4.2514013952702232</v>
      </c>
      <c r="G113" s="23">
        <f>+G75/G76</f>
        <v>3.7608522858388245</v>
      </c>
      <c r="H113" s="23">
        <f>+H75/H76</f>
        <v>4.527262951026561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0.47265715258444735</v>
      </c>
      <c r="F115" s="22">
        <f>+F65/F30</f>
        <v>0.39697125331651323</v>
      </c>
      <c r="G115" s="22">
        <f>+G65/G30</f>
        <v>0.34240653756006367</v>
      </c>
      <c r="H115" s="22">
        <f>+H65/H30</f>
        <v>0.37605857837315609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5.7811756704264505</v>
      </c>
      <c r="F116" s="13">
        <f>+F65/F28</f>
        <v>4.1511976746834289</v>
      </c>
      <c r="G116" s="13">
        <f>+G65/G28</f>
        <v>1.5533625832096372</v>
      </c>
      <c r="H116" s="13">
        <f>+H65/H28</f>
        <v>1.5533583820254786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1.2835975344845827</v>
      </c>
      <c r="F117" s="23">
        <f>+F65/F120</f>
        <v>1.0466053766556531</v>
      </c>
      <c r="G117" s="23">
        <f>+G65/G120</f>
        <v>1.0854386694170646</v>
      </c>
      <c r="H117" s="23">
        <f>+H65/H120</f>
        <v>1.067306743606762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2.5724550087130034</v>
      </c>
      <c r="F119" s="59">
        <f>+F23/F39</f>
        <v>2.9721993511804135</v>
      </c>
      <c r="G119" s="59">
        <f>+G23/G39</f>
        <v>2.4173863565562175</v>
      </c>
      <c r="H119" s="59">
        <f>+H23/H39</f>
        <v>2.4885301066910737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27931685</v>
      </c>
      <c r="F120" s="58">
        <f>+F23-F39</f>
        <v>27864682</v>
      </c>
      <c r="G120" s="58">
        <f>+G23-G39</f>
        <v>19245700</v>
      </c>
      <c r="H120" s="58">
        <f>+H23-H39</f>
        <v>21233489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2014-03-12T23:35:57Z</dcterms:modified>
</cp:coreProperties>
</file>